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groupeonet-my.sharepoint.com/personal/ccruzel_onet_fr/Documents/Bureau/"/>
    </mc:Choice>
  </mc:AlternateContent>
  <xr:revisionPtr revIDLastSave="0" documentId="8_{0102BA67-4F0E-4000-8CE2-ACCDC7B504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ersonnel" sheetId="1" r:id="rId1"/>
  </sheets>
  <definedNames>
    <definedName name="_xlnm._FilterDatabase" localSheetId="0" hidden="1">personnel!$A$1:$N$19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L17" i="1"/>
  <c r="L12" i="1"/>
  <c r="L11" i="1"/>
  <c r="L10" i="1"/>
  <c r="L9" i="1"/>
  <c r="H9" i="1"/>
  <c r="L13" i="1"/>
  <c r="L8" i="1"/>
  <c r="L7" i="1"/>
  <c r="L4" i="1"/>
  <c r="L5" i="1"/>
  <c r="L6" i="1"/>
  <c r="L14" i="1"/>
  <c r="L15" i="1"/>
  <c r="L16" i="1"/>
  <c r="L18" i="1"/>
  <c r="L19" i="1"/>
  <c r="L3" i="1"/>
</calcChain>
</file>

<file path=xl/sharedStrings.xml><?xml version="1.0" encoding="utf-8"?>
<sst xmlns="http://schemas.openxmlformats.org/spreadsheetml/2006/main" count="145" uniqueCount="32">
  <si>
    <t>INTITULE</t>
  </si>
  <si>
    <t>Qualification</t>
  </si>
  <si>
    <t>Convention Collective de rattachement</t>
  </si>
  <si>
    <t>Agent de Propreté</t>
  </si>
  <si>
    <t>ASCSA</t>
  </si>
  <si>
    <t>ASCA</t>
  </si>
  <si>
    <t>ASPA</t>
  </si>
  <si>
    <t>Taux horaire</t>
  </si>
  <si>
    <t>Date d'ancienneté</t>
  </si>
  <si>
    <t>Type de contrat</t>
  </si>
  <si>
    <t>Classification</t>
  </si>
  <si>
    <t>Durée indéterminée</t>
  </si>
  <si>
    <t>Convention collective nationale des Entreprises de Propreté</t>
  </si>
  <si>
    <t>Site d'affectation</t>
  </si>
  <si>
    <t>TBS LASCROSSES TOULOUSE</t>
  </si>
  <si>
    <t>TBS ENTIORE QUINT FONSEGRIVES</t>
  </si>
  <si>
    <t>TBS BOSCO TOULOUSE 4 JOURDAIN</t>
  </si>
  <si>
    <t>TBS SEBASTOPOL TOULOUSE 1 JOURDAIN</t>
  </si>
  <si>
    <t>ENCADREMENT TBS</t>
  </si>
  <si>
    <t>AQS2A</t>
  </si>
  <si>
    <t>ATQS1A</t>
  </si>
  <si>
    <t>Durée de travail hebdo. Contractuelle sur le site</t>
  </si>
  <si>
    <t>Heures mensu sur le site</t>
  </si>
  <si>
    <t>Heures mensu totales</t>
  </si>
  <si>
    <t>TBS ALARIC TOULOUSE 6 JOURDAIN</t>
  </si>
  <si>
    <t>TBS FOYER ETUDIANTS TOULOUSE LASCROSSES</t>
  </si>
  <si>
    <t xml:space="preserve">Salaire mensuel brut de base sur le marché </t>
  </si>
  <si>
    <t>Prime d'expérience à ajouter</t>
  </si>
  <si>
    <t>Chef de Sites</t>
  </si>
  <si>
    <t>MP1</t>
  </si>
  <si>
    <t>Primes et autres avantages : Indemnité entretien frais tenue</t>
  </si>
  <si>
    <t>Primes et autres avantages : Prime de fin d'année versée avec la paie de novembre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</si>
</sst>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1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9" fontId="1" fillId="0" borderId="1" xfId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topLeftCell="A10" zoomScale="80" zoomScaleNormal="80" workbookViewId="0">
      <selection activeCell="D4" sqref="D4"/>
    </sheetView>
  </sheetViews>
  <sheetFormatPr baseColWidth="10" defaultRowHeight="13.2" x14ac:dyDescent="0.25"/>
  <cols>
    <col min="1" max="1" width="16.109375" style="3" customWidth="1"/>
    <col min="2" max="2" width="30.6640625" style="7" customWidth="1"/>
    <col min="3" max="3" width="19.77734375" style="3" customWidth="1"/>
    <col min="4" max="4" width="18.44140625" style="3" customWidth="1"/>
    <col min="5" max="5" width="19.77734375" style="3" customWidth="1"/>
    <col min="6" max="6" width="22.44140625" style="3" bestFit="1" customWidth="1"/>
    <col min="7" max="7" width="18.109375" style="7" customWidth="1"/>
    <col min="8" max="13" width="19.77734375" style="3" customWidth="1"/>
    <col min="14" max="14" width="27.33203125" style="3" bestFit="1" customWidth="1"/>
    <col min="15" max="15" width="31" style="3" customWidth="1"/>
    <col min="16" max="260" width="11.44140625" style="3"/>
    <col min="261" max="261" width="15.5546875" style="3" customWidth="1"/>
    <col min="262" max="263" width="11.44140625" style="3"/>
    <col min="264" max="264" width="24.77734375" style="3" bestFit="1" customWidth="1"/>
    <col min="265" max="270" width="11.44140625" style="3"/>
    <col min="271" max="271" width="18.44140625" style="3" customWidth="1"/>
    <col min="272" max="516" width="11.44140625" style="3"/>
    <col min="517" max="517" width="15.5546875" style="3" customWidth="1"/>
    <col min="518" max="519" width="11.44140625" style="3"/>
    <col min="520" max="520" width="24.77734375" style="3" bestFit="1" customWidth="1"/>
    <col min="521" max="526" width="11.44140625" style="3"/>
    <col min="527" max="527" width="18.44140625" style="3" customWidth="1"/>
    <col min="528" max="772" width="11.44140625" style="3"/>
    <col min="773" max="773" width="15.5546875" style="3" customWidth="1"/>
    <col min="774" max="775" width="11.44140625" style="3"/>
    <col min="776" max="776" width="24.77734375" style="3" bestFit="1" customWidth="1"/>
    <col min="777" max="782" width="11.44140625" style="3"/>
    <col min="783" max="783" width="18.44140625" style="3" customWidth="1"/>
    <col min="784" max="1028" width="11.44140625" style="3"/>
    <col min="1029" max="1029" width="15.5546875" style="3" customWidth="1"/>
    <col min="1030" max="1031" width="11.44140625" style="3"/>
    <col min="1032" max="1032" width="24.77734375" style="3" bestFit="1" customWidth="1"/>
    <col min="1033" max="1038" width="11.44140625" style="3"/>
    <col min="1039" max="1039" width="18.44140625" style="3" customWidth="1"/>
    <col min="1040" max="1284" width="11.44140625" style="3"/>
    <col min="1285" max="1285" width="15.5546875" style="3" customWidth="1"/>
    <col min="1286" max="1287" width="11.44140625" style="3"/>
    <col min="1288" max="1288" width="24.77734375" style="3" bestFit="1" customWidth="1"/>
    <col min="1289" max="1294" width="11.44140625" style="3"/>
    <col min="1295" max="1295" width="18.44140625" style="3" customWidth="1"/>
    <col min="1296" max="1540" width="11.44140625" style="3"/>
    <col min="1541" max="1541" width="15.5546875" style="3" customWidth="1"/>
    <col min="1542" max="1543" width="11.44140625" style="3"/>
    <col min="1544" max="1544" width="24.77734375" style="3" bestFit="1" customWidth="1"/>
    <col min="1545" max="1550" width="11.44140625" style="3"/>
    <col min="1551" max="1551" width="18.44140625" style="3" customWidth="1"/>
    <col min="1552" max="1796" width="11.44140625" style="3"/>
    <col min="1797" max="1797" width="15.5546875" style="3" customWidth="1"/>
    <col min="1798" max="1799" width="11.44140625" style="3"/>
    <col min="1800" max="1800" width="24.77734375" style="3" bestFit="1" customWidth="1"/>
    <col min="1801" max="1806" width="11.44140625" style="3"/>
    <col min="1807" max="1807" width="18.44140625" style="3" customWidth="1"/>
    <col min="1808" max="2052" width="11.44140625" style="3"/>
    <col min="2053" max="2053" width="15.5546875" style="3" customWidth="1"/>
    <col min="2054" max="2055" width="11.44140625" style="3"/>
    <col min="2056" max="2056" width="24.77734375" style="3" bestFit="1" customWidth="1"/>
    <col min="2057" max="2062" width="11.44140625" style="3"/>
    <col min="2063" max="2063" width="18.44140625" style="3" customWidth="1"/>
    <col min="2064" max="2308" width="11.44140625" style="3"/>
    <col min="2309" max="2309" width="15.5546875" style="3" customWidth="1"/>
    <col min="2310" max="2311" width="11.44140625" style="3"/>
    <col min="2312" max="2312" width="24.77734375" style="3" bestFit="1" customWidth="1"/>
    <col min="2313" max="2318" width="11.44140625" style="3"/>
    <col min="2319" max="2319" width="18.44140625" style="3" customWidth="1"/>
    <col min="2320" max="2564" width="11.44140625" style="3"/>
    <col min="2565" max="2565" width="15.5546875" style="3" customWidth="1"/>
    <col min="2566" max="2567" width="11.44140625" style="3"/>
    <col min="2568" max="2568" width="24.77734375" style="3" bestFit="1" customWidth="1"/>
    <col min="2569" max="2574" width="11.44140625" style="3"/>
    <col min="2575" max="2575" width="18.44140625" style="3" customWidth="1"/>
    <col min="2576" max="2820" width="11.44140625" style="3"/>
    <col min="2821" max="2821" width="15.5546875" style="3" customWidth="1"/>
    <col min="2822" max="2823" width="11.44140625" style="3"/>
    <col min="2824" max="2824" width="24.77734375" style="3" bestFit="1" customWidth="1"/>
    <col min="2825" max="2830" width="11.44140625" style="3"/>
    <col min="2831" max="2831" width="18.44140625" style="3" customWidth="1"/>
    <col min="2832" max="3076" width="11.44140625" style="3"/>
    <col min="3077" max="3077" width="15.5546875" style="3" customWidth="1"/>
    <col min="3078" max="3079" width="11.44140625" style="3"/>
    <col min="3080" max="3080" width="24.77734375" style="3" bestFit="1" customWidth="1"/>
    <col min="3081" max="3086" width="11.44140625" style="3"/>
    <col min="3087" max="3087" width="18.44140625" style="3" customWidth="1"/>
    <col min="3088" max="3332" width="11.44140625" style="3"/>
    <col min="3333" max="3333" width="15.5546875" style="3" customWidth="1"/>
    <col min="3334" max="3335" width="11.44140625" style="3"/>
    <col min="3336" max="3336" width="24.77734375" style="3" bestFit="1" customWidth="1"/>
    <col min="3337" max="3342" width="11.44140625" style="3"/>
    <col min="3343" max="3343" width="18.44140625" style="3" customWidth="1"/>
    <col min="3344" max="3588" width="11.44140625" style="3"/>
    <col min="3589" max="3589" width="15.5546875" style="3" customWidth="1"/>
    <col min="3590" max="3591" width="11.44140625" style="3"/>
    <col min="3592" max="3592" width="24.77734375" style="3" bestFit="1" customWidth="1"/>
    <col min="3593" max="3598" width="11.44140625" style="3"/>
    <col min="3599" max="3599" width="18.44140625" style="3" customWidth="1"/>
    <col min="3600" max="3844" width="11.44140625" style="3"/>
    <col min="3845" max="3845" width="15.5546875" style="3" customWidth="1"/>
    <col min="3846" max="3847" width="11.44140625" style="3"/>
    <col min="3848" max="3848" width="24.77734375" style="3" bestFit="1" customWidth="1"/>
    <col min="3849" max="3854" width="11.44140625" style="3"/>
    <col min="3855" max="3855" width="18.44140625" style="3" customWidth="1"/>
    <col min="3856" max="4100" width="11.44140625" style="3"/>
    <col min="4101" max="4101" width="15.5546875" style="3" customWidth="1"/>
    <col min="4102" max="4103" width="11.44140625" style="3"/>
    <col min="4104" max="4104" width="24.77734375" style="3" bestFit="1" customWidth="1"/>
    <col min="4105" max="4110" width="11.44140625" style="3"/>
    <col min="4111" max="4111" width="18.44140625" style="3" customWidth="1"/>
    <col min="4112" max="4356" width="11.44140625" style="3"/>
    <col min="4357" max="4357" width="15.5546875" style="3" customWidth="1"/>
    <col min="4358" max="4359" width="11.44140625" style="3"/>
    <col min="4360" max="4360" width="24.77734375" style="3" bestFit="1" customWidth="1"/>
    <col min="4361" max="4366" width="11.44140625" style="3"/>
    <col min="4367" max="4367" width="18.44140625" style="3" customWidth="1"/>
    <col min="4368" max="4612" width="11.44140625" style="3"/>
    <col min="4613" max="4613" width="15.5546875" style="3" customWidth="1"/>
    <col min="4614" max="4615" width="11.44140625" style="3"/>
    <col min="4616" max="4616" width="24.77734375" style="3" bestFit="1" customWidth="1"/>
    <col min="4617" max="4622" width="11.44140625" style="3"/>
    <col min="4623" max="4623" width="18.44140625" style="3" customWidth="1"/>
    <col min="4624" max="4868" width="11.44140625" style="3"/>
    <col min="4869" max="4869" width="15.5546875" style="3" customWidth="1"/>
    <col min="4870" max="4871" width="11.44140625" style="3"/>
    <col min="4872" max="4872" width="24.77734375" style="3" bestFit="1" customWidth="1"/>
    <col min="4873" max="4878" width="11.44140625" style="3"/>
    <col min="4879" max="4879" width="18.44140625" style="3" customWidth="1"/>
    <col min="4880" max="5124" width="11.44140625" style="3"/>
    <col min="5125" max="5125" width="15.5546875" style="3" customWidth="1"/>
    <col min="5126" max="5127" width="11.44140625" style="3"/>
    <col min="5128" max="5128" width="24.77734375" style="3" bestFit="1" customWidth="1"/>
    <col min="5129" max="5134" width="11.44140625" style="3"/>
    <col min="5135" max="5135" width="18.44140625" style="3" customWidth="1"/>
    <col min="5136" max="5380" width="11.44140625" style="3"/>
    <col min="5381" max="5381" width="15.5546875" style="3" customWidth="1"/>
    <col min="5382" max="5383" width="11.44140625" style="3"/>
    <col min="5384" max="5384" width="24.77734375" style="3" bestFit="1" customWidth="1"/>
    <col min="5385" max="5390" width="11.44140625" style="3"/>
    <col min="5391" max="5391" width="18.44140625" style="3" customWidth="1"/>
    <col min="5392" max="5636" width="11.44140625" style="3"/>
    <col min="5637" max="5637" width="15.5546875" style="3" customWidth="1"/>
    <col min="5638" max="5639" width="11.44140625" style="3"/>
    <col min="5640" max="5640" width="24.77734375" style="3" bestFit="1" customWidth="1"/>
    <col min="5641" max="5646" width="11.44140625" style="3"/>
    <col min="5647" max="5647" width="18.44140625" style="3" customWidth="1"/>
    <col min="5648" max="5892" width="11.44140625" style="3"/>
    <col min="5893" max="5893" width="15.5546875" style="3" customWidth="1"/>
    <col min="5894" max="5895" width="11.44140625" style="3"/>
    <col min="5896" max="5896" width="24.77734375" style="3" bestFit="1" customWidth="1"/>
    <col min="5897" max="5902" width="11.44140625" style="3"/>
    <col min="5903" max="5903" width="18.44140625" style="3" customWidth="1"/>
    <col min="5904" max="6148" width="11.44140625" style="3"/>
    <col min="6149" max="6149" width="15.5546875" style="3" customWidth="1"/>
    <col min="6150" max="6151" width="11.44140625" style="3"/>
    <col min="6152" max="6152" width="24.77734375" style="3" bestFit="1" customWidth="1"/>
    <col min="6153" max="6158" width="11.44140625" style="3"/>
    <col min="6159" max="6159" width="18.44140625" style="3" customWidth="1"/>
    <col min="6160" max="6404" width="11.44140625" style="3"/>
    <col min="6405" max="6405" width="15.5546875" style="3" customWidth="1"/>
    <col min="6406" max="6407" width="11.44140625" style="3"/>
    <col min="6408" max="6408" width="24.77734375" style="3" bestFit="1" customWidth="1"/>
    <col min="6409" max="6414" width="11.44140625" style="3"/>
    <col min="6415" max="6415" width="18.44140625" style="3" customWidth="1"/>
    <col min="6416" max="6660" width="11.44140625" style="3"/>
    <col min="6661" max="6661" width="15.5546875" style="3" customWidth="1"/>
    <col min="6662" max="6663" width="11.44140625" style="3"/>
    <col min="6664" max="6664" width="24.77734375" style="3" bestFit="1" customWidth="1"/>
    <col min="6665" max="6670" width="11.44140625" style="3"/>
    <col min="6671" max="6671" width="18.44140625" style="3" customWidth="1"/>
    <col min="6672" max="6916" width="11.44140625" style="3"/>
    <col min="6917" max="6917" width="15.5546875" style="3" customWidth="1"/>
    <col min="6918" max="6919" width="11.44140625" style="3"/>
    <col min="6920" max="6920" width="24.77734375" style="3" bestFit="1" customWidth="1"/>
    <col min="6921" max="6926" width="11.44140625" style="3"/>
    <col min="6927" max="6927" width="18.44140625" style="3" customWidth="1"/>
    <col min="6928" max="7172" width="11.44140625" style="3"/>
    <col min="7173" max="7173" width="15.5546875" style="3" customWidth="1"/>
    <col min="7174" max="7175" width="11.44140625" style="3"/>
    <col min="7176" max="7176" width="24.77734375" style="3" bestFit="1" customWidth="1"/>
    <col min="7177" max="7182" width="11.44140625" style="3"/>
    <col min="7183" max="7183" width="18.44140625" style="3" customWidth="1"/>
    <col min="7184" max="7428" width="11.44140625" style="3"/>
    <col min="7429" max="7429" width="15.5546875" style="3" customWidth="1"/>
    <col min="7430" max="7431" width="11.44140625" style="3"/>
    <col min="7432" max="7432" width="24.77734375" style="3" bestFit="1" customWidth="1"/>
    <col min="7433" max="7438" width="11.44140625" style="3"/>
    <col min="7439" max="7439" width="18.44140625" style="3" customWidth="1"/>
    <col min="7440" max="7684" width="11.44140625" style="3"/>
    <col min="7685" max="7685" width="15.5546875" style="3" customWidth="1"/>
    <col min="7686" max="7687" width="11.44140625" style="3"/>
    <col min="7688" max="7688" width="24.77734375" style="3" bestFit="1" customWidth="1"/>
    <col min="7689" max="7694" width="11.44140625" style="3"/>
    <col min="7695" max="7695" width="18.44140625" style="3" customWidth="1"/>
    <col min="7696" max="7940" width="11.44140625" style="3"/>
    <col min="7941" max="7941" width="15.5546875" style="3" customWidth="1"/>
    <col min="7942" max="7943" width="11.44140625" style="3"/>
    <col min="7944" max="7944" width="24.77734375" style="3" bestFit="1" customWidth="1"/>
    <col min="7945" max="7950" width="11.44140625" style="3"/>
    <col min="7951" max="7951" width="18.44140625" style="3" customWidth="1"/>
    <col min="7952" max="8196" width="11.44140625" style="3"/>
    <col min="8197" max="8197" width="15.5546875" style="3" customWidth="1"/>
    <col min="8198" max="8199" width="11.44140625" style="3"/>
    <col min="8200" max="8200" width="24.77734375" style="3" bestFit="1" customWidth="1"/>
    <col min="8201" max="8206" width="11.44140625" style="3"/>
    <col min="8207" max="8207" width="18.44140625" style="3" customWidth="1"/>
    <col min="8208" max="8452" width="11.44140625" style="3"/>
    <col min="8453" max="8453" width="15.5546875" style="3" customWidth="1"/>
    <col min="8454" max="8455" width="11.44140625" style="3"/>
    <col min="8456" max="8456" width="24.77734375" style="3" bestFit="1" customWidth="1"/>
    <col min="8457" max="8462" width="11.44140625" style="3"/>
    <col min="8463" max="8463" width="18.44140625" style="3" customWidth="1"/>
    <col min="8464" max="8708" width="11.44140625" style="3"/>
    <col min="8709" max="8709" width="15.5546875" style="3" customWidth="1"/>
    <col min="8710" max="8711" width="11.44140625" style="3"/>
    <col min="8712" max="8712" width="24.77734375" style="3" bestFit="1" customWidth="1"/>
    <col min="8713" max="8718" width="11.44140625" style="3"/>
    <col min="8719" max="8719" width="18.44140625" style="3" customWidth="1"/>
    <col min="8720" max="8964" width="11.44140625" style="3"/>
    <col min="8965" max="8965" width="15.5546875" style="3" customWidth="1"/>
    <col min="8966" max="8967" width="11.44140625" style="3"/>
    <col min="8968" max="8968" width="24.77734375" style="3" bestFit="1" customWidth="1"/>
    <col min="8969" max="8974" width="11.44140625" style="3"/>
    <col min="8975" max="8975" width="18.44140625" style="3" customWidth="1"/>
    <col min="8976" max="9220" width="11.44140625" style="3"/>
    <col min="9221" max="9221" width="15.5546875" style="3" customWidth="1"/>
    <col min="9222" max="9223" width="11.44140625" style="3"/>
    <col min="9224" max="9224" width="24.77734375" style="3" bestFit="1" customWidth="1"/>
    <col min="9225" max="9230" width="11.44140625" style="3"/>
    <col min="9231" max="9231" width="18.44140625" style="3" customWidth="1"/>
    <col min="9232" max="9476" width="11.44140625" style="3"/>
    <col min="9477" max="9477" width="15.5546875" style="3" customWidth="1"/>
    <col min="9478" max="9479" width="11.44140625" style="3"/>
    <col min="9480" max="9480" width="24.77734375" style="3" bestFit="1" customWidth="1"/>
    <col min="9481" max="9486" width="11.44140625" style="3"/>
    <col min="9487" max="9487" width="18.44140625" style="3" customWidth="1"/>
    <col min="9488" max="9732" width="11.44140625" style="3"/>
    <col min="9733" max="9733" width="15.5546875" style="3" customWidth="1"/>
    <col min="9734" max="9735" width="11.44140625" style="3"/>
    <col min="9736" max="9736" width="24.77734375" style="3" bestFit="1" customWidth="1"/>
    <col min="9737" max="9742" width="11.44140625" style="3"/>
    <col min="9743" max="9743" width="18.44140625" style="3" customWidth="1"/>
    <col min="9744" max="9988" width="11.44140625" style="3"/>
    <col min="9989" max="9989" width="15.5546875" style="3" customWidth="1"/>
    <col min="9990" max="9991" width="11.44140625" style="3"/>
    <col min="9992" max="9992" width="24.77734375" style="3" bestFit="1" customWidth="1"/>
    <col min="9993" max="9998" width="11.44140625" style="3"/>
    <col min="9999" max="9999" width="18.44140625" style="3" customWidth="1"/>
    <col min="10000" max="10244" width="11.44140625" style="3"/>
    <col min="10245" max="10245" width="15.5546875" style="3" customWidth="1"/>
    <col min="10246" max="10247" width="11.44140625" style="3"/>
    <col min="10248" max="10248" width="24.77734375" style="3" bestFit="1" customWidth="1"/>
    <col min="10249" max="10254" width="11.44140625" style="3"/>
    <col min="10255" max="10255" width="18.44140625" style="3" customWidth="1"/>
    <col min="10256" max="10500" width="11.44140625" style="3"/>
    <col min="10501" max="10501" width="15.5546875" style="3" customWidth="1"/>
    <col min="10502" max="10503" width="11.44140625" style="3"/>
    <col min="10504" max="10504" width="24.77734375" style="3" bestFit="1" customWidth="1"/>
    <col min="10505" max="10510" width="11.44140625" style="3"/>
    <col min="10511" max="10511" width="18.44140625" style="3" customWidth="1"/>
    <col min="10512" max="10756" width="11.44140625" style="3"/>
    <col min="10757" max="10757" width="15.5546875" style="3" customWidth="1"/>
    <col min="10758" max="10759" width="11.44140625" style="3"/>
    <col min="10760" max="10760" width="24.77734375" style="3" bestFit="1" customWidth="1"/>
    <col min="10761" max="10766" width="11.44140625" style="3"/>
    <col min="10767" max="10767" width="18.44140625" style="3" customWidth="1"/>
    <col min="10768" max="11012" width="11.44140625" style="3"/>
    <col min="11013" max="11013" width="15.5546875" style="3" customWidth="1"/>
    <col min="11014" max="11015" width="11.44140625" style="3"/>
    <col min="11016" max="11016" width="24.77734375" style="3" bestFit="1" customWidth="1"/>
    <col min="11017" max="11022" width="11.44140625" style="3"/>
    <col min="11023" max="11023" width="18.44140625" style="3" customWidth="1"/>
    <col min="11024" max="11268" width="11.44140625" style="3"/>
    <col min="11269" max="11269" width="15.5546875" style="3" customWidth="1"/>
    <col min="11270" max="11271" width="11.44140625" style="3"/>
    <col min="11272" max="11272" width="24.77734375" style="3" bestFit="1" customWidth="1"/>
    <col min="11273" max="11278" width="11.44140625" style="3"/>
    <col min="11279" max="11279" width="18.44140625" style="3" customWidth="1"/>
    <col min="11280" max="11524" width="11.44140625" style="3"/>
    <col min="11525" max="11525" width="15.5546875" style="3" customWidth="1"/>
    <col min="11526" max="11527" width="11.44140625" style="3"/>
    <col min="11528" max="11528" width="24.77734375" style="3" bestFit="1" customWidth="1"/>
    <col min="11529" max="11534" width="11.44140625" style="3"/>
    <col min="11535" max="11535" width="18.44140625" style="3" customWidth="1"/>
    <col min="11536" max="11780" width="11.44140625" style="3"/>
    <col min="11781" max="11781" width="15.5546875" style="3" customWidth="1"/>
    <col min="11782" max="11783" width="11.44140625" style="3"/>
    <col min="11784" max="11784" width="24.77734375" style="3" bestFit="1" customWidth="1"/>
    <col min="11785" max="11790" width="11.44140625" style="3"/>
    <col min="11791" max="11791" width="18.44140625" style="3" customWidth="1"/>
    <col min="11792" max="12036" width="11.44140625" style="3"/>
    <col min="12037" max="12037" width="15.5546875" style="3" customWidth="1"/>
    <col min="12038" max="12039" width="11.44140625" style="3"/>
    <col min="12040" max="12040" width="24.77734375" style="3" bestFit="1" customWidth="1"/>
    <col min="12041" max="12046" width="11.44140625" style="3"/>
    <col min="12047" max="12047" width="18.44140625" style="3" customWidth="1"/>
    <col min="12048" max="12292" width="11.44140625" style="3"/>
    <col min="12293" max="12293" width="15.5546875" style="3" customWidth="1"/>
    <col min="12294" max="12295" width="11.44140625" style="3"/>
    <col min="12296" max="12296" width="24.77734375" style="3" bestFit="1" customWidth="1"/>
    <col min="12297" max="12302" width="11.44140625" style="3"/>
    <col min="12303" max="12303" width="18.44140625" style="3" customWidth="1"/>
    <col min="12304" max="12548" width="11.44140625" style="3"/>
    <col min="12549" max="12549" width="15.5546875" style="3" customWidth="1"/>
    <col min="12550" max="12551" width="11.44140625" style="3"/>
    <col min="12552" max="12552" width="24.77734375" style="3" bestFit="1" customWidth="1"/>
    <col min="12553" max="12558" width="11.44140625" style="3"/>
    <col min="12559" max="12559" width="18.44140625" style="3" customWidth="1"/>
    <col min="12560" max="12804" width="11.44140625" style="3"/>
    <col min="12805" max="12805" width="15.5546875" style="3" customWidth="1"/>
    <col min="12806" max="12807" width="11.44140625" style="3"/>
    <col min="12808" max="12808" width="24.77734375" style="3" bestFit="1" customWidth="1"/>
    <col min="12809" max="12814" width="11.44140625" style="3"/>
    <col min="12815" max="12815" width="18.44140625" style="3" customWidth="1"/>
    <col min="12816" max="13060" width="11.44140625" style="3"/>
    <col min="13061" max="13061" width="15.5546875" style="3" customWidth="1"/>
    <col min="13062" max="13063" width="11.44140625" style="3"/>
    <col min="13064" max="13064" width="24.77734375" style="3" bestFit="1" customWidth="1"/>
    <col min="13065" max="13070" width="11.44140625" style="3"/>
    <col min="13071" max="13071" width="18.44140625" style="3" customWidth="1"/>
    <col min="13072" max="13316" width="11.44140625" style="3"/>
    <col min="13317" max="13317" width="15.5546875" style="3" customWidth="1"/>
    <col min="13318" max="13319" width="11.44140625" style="3"/>
    <col min="13320" max="13320" width="24.77734375" style="3" bestFit="1" customWidth="1"/>
    <col min="13321" max="13326" width="11.44140625" style="3"/>
    <col min="13327" max="13327" width="18.44140625" style="3" customWidth="1"/>
    <col min="13328" max="13572" width="11.44140625" style="3"/>
    <col min="13573" max="13573" width="15.5546875" style="3" customWidth="1"/>
    <col min="13574" max="13575" width="11.44140625" style="3"/>
    <col min="13576" max="13576" width="24.77734375" style="3" bestFit="1" customWidth="1"/>
    <col min="13577" max="13582" width="11.44140625" style="3"/>
    <col min="13583" max="13583" width="18.44140625" style="3" customWidth="1"/>
    <col min="13584" max="13828" width="11.44140625" style="3"/>
    <col min="13829" max="13829" width="15.5546875" style="3" customWidth="1"/>
    <col min="13830" max="13831" width="11.44140625" style="3"/>
    <col min="13832" max="13832" width="24.77734375" style="3" bestFit="1" customWidth="1"/>
    <col min="13833" max="13838" width="11.44140625" style="3"/>
    <col min="13839" max="13839" width="18.44140625" style="3" customWidth="1"/>
    <col min="13840" max="14084" width="11.44140625" style="3"/>
    <col min="14085" max="14085" width="15.5546875" style="3" customWidth="1"/>
    <col min="14086" max="14087" width="11.44140625" style="3"/>
    <col min="14088" max="14088" width="24.77734375" style="3" bestFit="1" customWidth="1"/>
    <col min="14089" max="14094" width="11.44140625" style="3"/>
    <col min="14095" max="14095" width="18.44140625" style="3" customWidth="1"/>
    <col min="14096" max="14340" width="11.44140625" style="3"/>
    <col min="14341" max="14341" width="15.5546875" style="3" customWidth="1"/>
    <col min="14342" max="14343" width="11.44140625" style="3"/>
    <col min="14344" max="14344" width="24.77734375" style="3" bestFit="1" customWidth="1"/>
    <col min="14345" max="14350" width="11.44140625" style="3"/>
    <col min="14351" max="14351" width="18.44140625" style="3" customWidth="1"/>
    <col min="14352" max="14596" width="11.44140625" style="3"/>
    <col min="14597" max="14597" width="15.5546875" style="3" customWidth="1"/>
    <col min="14598" max="14599" width="11.44140625" style="3"/>
    <col min="14600" max="14600" width="24.77734375" style="3" bestFit="1" customWidth="1"/>
    <col min="14601" max="14606" width="11.44140625" style="3"/>
    <col min="14607" max="14607" width="18.44140625" style="3" customWidth="1"/>
    <col min="14608" max="14852" width="11.44140625" style="3"/>
    <col min="14853" max="14853" width="15.5546875" style="3" customWidth="1"/>
    <col min="14854" max="14855" width="11.44140625" style="3"/>
    <col min="14856" max="14856" width="24.77734375" style="3" bestFit="1" customWidth="1"/>
    <col min="14857" max="14862" width="11.44140625" style="3"/>
    <col min="14863" max="14863" width="18.44140625" style="3" customWidth="1"/>
    <col min="14864" max="15108" width="11.44140625" style="3"/>
    <col min="15109" max="15109" width="15.5546875" style="3" customWidth="1"/>
    <col min="15110" max="15111" width="11.44140625" style="3"/>
    <col min="15112" max="15112" width="24.77734375" style="3" bestFit="1" customWidth="1"/>
    <col min="15113" max="15118" width="11.44140625" style="3"/>
    <col min="15119" max="15119" width="18.44140625" style="3" customWidth="1"/>
    <col min="15120" max="15364" width="11.44140625" style="3"/>
    <col min="15365" max="15365" width="15.5546875" style="3" customWidth="1"/>
    <col min="15366" max="15367" width="11.44140625" style="3"/>
    <col min="15368" max="15368" width="24.77734375" style="3" bestFit="1" customWidth="1"/>
    <col min="15369" max="15374" width="11.44140625" style="3"/>
    <col min="15375" max="15375" width="18.44140625" style="3" customWidth="1"/>
    <col min="15376" max="15620" width="11.44140625" style="3"/>
    <col min="15621" max="15621" width="15.5546875" style="3" customWidth="1"/>
    <col min="15622" max="15623" width="11.44140625" style="3"/>
    <col min="15624" max="15624" width="24.77734375" style="3" bestFit="1" customWidth="1"/>
    <col min="15625" max="15630" width="11.44140625" style="3"/>
    <col min="15631" max="15631" width="18.44140625" style="3" customWidth="1"/>
    <col min="15632" max="15876" width="11.44140625" style="3"/>
    <col min="15877" max="15877" width="15.5546875" style="3" customWidth="1"/>
    <col min="15878" max="15879" width="11.44140625" style="3"/>
    <col min="15880" max="15880" width="24.77734375" style="3" bestFit="1" customWidth="1"/>
    <col min="15881" max="15886" width="11.44140625" style="3"/>
    <col min="15887" max="15887" width="18.44140625" style="3" customWidth="1"/>
    <col min="15888" max="16132" width="11.44140625" style="3"/>
    <col min="16133" max="16133" width="15.5546875" style="3" customWidth="1"/>
    <col min="16134" max="16135" width="11.44140625" style="3"/>
    <col min="16136" max="16136" width="24.77734375" style="3" bestFit="1" customWidth="1"/>
    <col min="16137" max="16142" width="11.44140625" style="3"/>
    <col min="16143" max="16143" width="18.44140625" style="3" customWidth="1"/>
    <col min="16144" max="16383" width="11.44140625" style="3"/>
    <col min="16384" max="16384" width="11.44140625" style="3" customWidth="1"/>
  </cols>
  <sheetData>
    <row r="1" spans="1:15" ht="62.4" x14ac:dyDescent="0.25">
      <c r="A1" s="2" t="s">
        <v>0</v>
      </c>
      <c r="B1" s="2" t="s">
        <v>13</v>
      </c>
      <c r="C1" s="2" t="s">
        <v>1</v>
      </c>
      <c r="D1" s="2" t="s">
        <v>8</v>
      </c>
      <c r="E1" s="2" t="s">
        <v>9</v>
      </c>
      <c r="F1" s="2" t="s">
        <v>2</v>
      </c>
      <c r="G1" s="2" t="s">
        <v>10</v>
      </c>
      <c r="H1" s="2" t="s">
        <v>21</v>
      </c>
      <c r="I1" s="2" t="s">
        <v>22</v>
      </c>
      <c r="J1" s="2" t="s">
        <v>23</v>
      </c>
      <c r="K1" s="2" t="s">
        <v>7</v>
      </c>
      <c r="L1" s="2" t="s">
        <v>26</v>
      </c>
      <c r="M1" s="2" t="s">
        <v>27</v>
      </c>
      <c r="N1" s="2" t="s">
        <v>30</v>
      </c>
      <c r="O1" s="2" t="s">
        <v>31</v>
      </c>
    </row>
    <row r="2" spans="1:15" ht="40.049999999999997" customHeight="1" x14ac:dyDescent="0.25">
      <c r="A2" s="4">
        <v>0</v>
      </c>
      <c r="B2" s="10" t="s">
        <v>18</v>
      </c>
      <c r="C2" s="8" t="s">
        <v>28</v>
      </c>
      <c r="D2" s="11">
        <v>32182</v>
      </c>
      <c r="E2" s="8" t="s">
        <v>11</v>
      </c>
      <c r="F2" s="4" t="s">
        <v>12</v>
      </c>
      <c r="G2" s="8" t="s">
        <v>29</v>
      </c>
      <c r="H2" s="8">
        <v>35</v>
      </c>
      <c r="I2" s="5">
        <v>151.66666666666666</v>
      </c>
      <c r="J2" s="16">
        <v>151.66666666666666</v>
      </c>
      <c r="K2" s="13">
        <v>15.35</v>
      </c>
      <c r="L2" s="6">
        <f t="shared" ref="L2" si="0">I2*K2</f>
        <v>2328.083333333333</v>
      </c>
      <c r="M2" s="15">
        <v>7.0000000000000007E-2</v>
      </c>
      <c r="N2" s="6">
        <v>3.9999120898441793</v>
      </c>
      <c r="O2" s="13">
        <v>522.71851168106195</v>
      </c>
    </row>
    <row r="3" spans="1:15" ht="40.049999999999997" customHeight="1" x14ac:dyDescent="0.25">
      <c r="A3" s="4">
        <v>1</v>
      </c>
      <c r="B3" s="10" t="s">
        <v>14</v>
      </c>
      <c r="C3" s="4" t="s">
        <v>3</v>
      </c>
      <c r="D3" s="1">
        <v>44621</v>
      </c>
      <c r="E3" s="4" t="s">
        <v>11</v>
      </c>
      <c r="F3" s="4" t="s">
        <v>12</v>
      </c>
      <c r="G3" s="4" t="s">
        <v>5</v>
      </c>
      <c r="H3" s="5">
        <v>15</v>
      </c>
      <c r="I3" s="5">
        <v>65</v>
      </c>
      <c r="J3" s="5">
        <v>65</v>
      </c>
      <c r="K3" s="6">
        <v>12.43</v>
      </c>
      <c r="L3" s="6">
        <f>I3*K3</f>
        <v>807.94999999999993</v>
      </c>
      <c r="M3" s="15">
        <v>0</v>
      </c>
      <c r="N3" s="6">
        <v>1.7142480385046484</v>
      </c>
      <c r="O3" s="6">
        <v>149.99670336915673</v>
      </c>
    </row>
    <row r="4" spans="1:15" ht="40.049999999999997" customHeight="1" x14ac:dyDescent="0.25">
      <c r="A4" s="4">
        <v>2</v>
      </c>
      <c r="B4" s="10" t="s">
        <v>14</v>
      </c>
      <c r="C4" s="4" t="s">
        <v>3</v>
      </c>
      <c r="D4" s="1">
        <v>45261</v>
      </c>
      <c r="E4" s="4" t="s">
        <v>11</v>
      </c>
      <c r="F4" s="4" t="s">
        <v>12</v>
      </c>
      <c r="G4" s="4" t="s">
        <v>5</v>
      </c>
      <c r="H4" s="5">
        <v>15</v>
      </c>
      <c r="I4" s="5">
        <v>65</v>
      </c>
      <c r="J4" s="5">
        <v>65</v>
      </c>
      <c r="K4" s="6">
        <v>12.43</v>
      </c>
      <c r="L4" s="6">
        <f t="shared" ref="L4:L19" si="1">I4*K4</f>
        <v>807.94999999999993</v>
      </c>
      <c r="M4" s="15">
        <v>0</v>
      </c>
      <c r="N4" s="6">
        <v>1.7142480385046484</v>
      </c>
      <c r="O4" s="6">
        <v>149.99670336915673</v>
      </c>
    </row>
    <row r="5" spans="1:15" ht="40.049999999999997" customHeight="1" x14ac:dyDescent="0.25">
      <c r="A5" s="4">
        <v>3</v>
      </c>
      <c r="B5" s="10" t="s">
        <v>14</v>
      </c>
      <c r="C5" s="4" t="s">
        <v>3</v>
      </c>
      <c r="D5" s="1">
        <v>41244</v>
      </c>
      <c r="E5" s="4" t="s">
        <v>11</v>
      </c>
      <c r="F5" s="4" t="s">
        <v>12</v>
      </c>
      <c r="G5" s="4" t="s">
        <v>5</v>
      </c>
      <c r="H5" s="5">
        <v>15</v>
      </c>
      <c r="I5" s="5">
        <v>65</v>
      </c>
      <c r="J5" s="5">
        <v>95.333333333333329</v>
      </c>
      <c r="K5" s="6">
        <v>12.43</v>
      </c>
      <c r="L5" s="6">
        <f t="shared" si="1"/>
        <v>807.94999999999993</v>
      </c>
      <c r="M5" s="15">
        <v>0.05</v>
      </c>
      <c r="N5" s="6">
        <v>1.7142480385046484</v>
      </c>
      <c r="O5" s="6">
        <v>149.99670336915673</v>
      </c>
    </row>
    <row r="6" spans="1:15" ht="40.049999999999997" customHeight="1" x14ac:dyDescent="0.25">
      <c r="A6" s="4">
        <v>4</v>
      </c>
      <c r="B6" s="10" t="s">
        <v>14</v>
      </c>
      <c r="C6" s="4" t="s">
        <v>3</v>
      </c>
      <c r="D6" s="11">
        <v>45173</v>
      </c>
      <c r="E6" s="8" t="s">
        <v>11</v>
      </c>
      <c r="F6" s="4" t="s">
        <v>12</v>
      </c>
      <c r="G6" s="8" t="s">
        <v>5</v>
      </c>
      <c r="H6" s="8">
        <v>15</v>
      </c>
      <c r="I6" s="5">
        <v>65</v>
      </c>
      <c r="J6" s="5">
        <v>65</v>
      </c>
      <c r="K6" s="13">
        <v>12.43</v>
      </c>
      <c r="L6" s="6">
        <f t="shared" si="1"/>
        <v>807.94999999999993</v>
      </c>
      <c r="M6" s="15">
        <v>0</v>
      </c>
      <c r="N6" s="6">
        <v>1.7142480385046484</v>
      </c>
      <c r="O6" s="6">
        <v>149.99670336915673</v>
      </c>
    </row>
    <row r="7" spans="1:15" ht="40.049999999999997" customHeight="1" x14ac:dyDescent="0.25">
      <c r="A7" s="4">
        <v>5</v>
      </c>
      <c r="B7" s="10" t="s">
        <v>14</v>
      </c>
      <c r="C7" s="4" t="s">
        <v>3</v>
      </c>
      <c r="D7" s="11">
        <v>34017</v>
      </c>
      <c r="E7" s="8" t="s">
        <v>11</v>
      </c>
      <c r="F7" s="4" t="s">
        <v>12</v>
      </c>
      <c r="G7" s="8" t="s">
        <v>5</v>
      </c>
      <c r="H7" s="8">
        <v>8.25</v>
      </c>
      <c r="I7" s="5">
        <v>35.75</v>
      </c>
      <c r="J7" s="5">
        <v>127.83333333333333</v>
      </c>
      <c r="K7" s="13">
        <v>12.43</v>
      </c>
      <c r="L7" s="6">
        <f t="shared" ref="L7:L10" si="2">I7*K7</f>
        <v>444.3725</v>
      </c>
      <c r="M7" s="15">
        <v>7.0000000000000007E-2</v>
      </c>
      <c r="N7" s="6">
        <v>0.94283642117755662</v>
      </c>
      <c r="O7" s="13">
        <v>123.21222061053604</v>
      </c>
    </row>
    <row r="8" spans="1:15" ht="40.049999999999997" customHeight="1" x14ac:dyDescent="0.25">
      <c r="A8" s="4">
        <v>6</v>
      </c>
      <c r="B8" s="10" t="s">
        <v>14</v>
      </c>
      <c r="C8" s="4" t="s">
        <v>3</v>
      </c>
      <c r="D8" s="11">
        <v>35075</v>
      </c>
      <c r="E8" s="8" t="s">
        <v>11</v>
      </c>
      <c r="F8" s="4" t="s">
        <v>12</v>
      </c>
      <c r="G8" s="8" t="s">
        <v>5</v>
      </c>
      <c r="H8" s="8">
        <v>35</v>
      </c>
      <c r="I8" s="5">
        <v>151.66666666666666</v>
      </c>
      <c r="J8" s="5">
        <v>151.66666666666666</v>
      </c>
      <c r="K8" s="13">
        <v>12.43</v>
      </c>
      <c r="L8" s="6">
        <f t="shared" si="2"/>
        <v>1885.2166666666665</v>
      </c>
      <c r="M8" s="15">
        <v>7.0000000000000007E-2</v>
      </c>
      <c r="N8" s="6">
        <v>3.9999120898441793</v>
      </c>
      <c r="O8" s="13">
        <v>522.71851168106195</v>
      </c>
    </row>
    <row r="9" spans="1:15" ht="40.049999999999997" customHeight="1" x14ac:dyDescent="0.25">
      <c r="A9" s="4">
        <v>7</v>
      </c>
      <c r="B9" s="10" t="s">
        <v>14</v>
      </c>
      <c r="C9" s="4" t="s">
        <v>3</v>
      </c>
      <c r="D9" s="11">
        <v>41673</v>
      </c>
      <c r="E9" s="8" t="s">
        <v>11</v>
      </c>
      <c r="F9" s="4" t="s">
        <v>12</v>
      </c>
      <c r="G9" s="8" t="s">
        <v>5</v>
      </c>
      <c r="H9" s="8">
        <f>1.5*3</f>
        <v>4.5</v>
      </c>
      <c r="I9" s="5">
        <v>19.5</v>
      </c>
      <c r="J9" s="5">
        <v>28.166666666666668</v>
      </c>
      <c r="K9" s="13">
        <v>12.43</v>
      </c>
      <c r="L9" s="6">
        <f t="shared" si="2"/>
        <v>242.38499999999999</v>
      </c>
      <c r="M9" s="15">
        <v>0.05</v>
      </c>
      <c r="N9" s="6">
        <v>0.51427441155139453</v>
      </c>
      <c r="O9" s="6">
        <v>44.999011010747019</v>
      </c>
    </row>
    <row r="10" spans="1:15" ht="40.049999999999997" customHeight="1" x14ac:dyDescent="0.25">
      <c r="A10" s="4">
        <v>8</v>
      </c>
      <c r="B10" s="10" t="s">
        <v>14</v>
      </c>
      <c r="C10" s="4" t="s">
        <v>3</v>
      </c>
      <c r="D10" s="11">
        <v>44621</v>
      </c>
      <c r="E10" s="8" t="s">
        <v>11</v>
      </c>
      <c r="F10" s="4" t="s">
        <v>12</v>
      </c>
      <c r="G10" s="8" t="s">
        <v>20</v>
      </c>
      <c r="H10" s="8">
        <v>15.5</v>
      </c>
      <c r="I10" s="5">
        <v>67.166666666666671</v>
      </c>
      <c r="J10" s="5">
        <v>151.66999999999999</v>
      </c>
      <c r="K10" s="13">
        <v>13.03</v>
      </c>
      <c r="L10" s="6">
        <f t="shared" si="2"/>
        <v>875.18166666666673</v>
      </c>
      <c r="M10" s="15">
        <v>0.02</v>
      </c>
      <c r="N10" s="6">
        <v>1.7713896397881368</v>
      </c>
      <c r="O10" s="6">
        <v>154.99659348146199</v>
      </c>
    </row>
    <row r="11" spans="1:15" ht="40.049999999999997" customHeight="1" x14ac:dyDescent="0.25">
      <c r="A11" s="4">
        <v>9</v>
      </c>
      <c r="B11" s="10" t="s">
        <v>14</v>
      </c>
      <c r="C11" s="4" t="s">
        <v>3</v>
      </c>
      <c r="D11" s="11">
        <v>42767</v>
      </c>
      <c r="E11" s="8" t="s">
        <v>11</v>
      </c>
      <c r="F11" s="4" t="s">
        <v>12</v>
      </c>
      <c r="G11" s="8" t="s">
        <v>5</v>
      </c>
      <c r="H11" s="8">
        <v>15</v>
      </c>
      <c r="I11" s="5">
        <v>65</v>
      </c>
      <c r="J11" s="5">
        <v>65</v>
      </c>
      <c r="K11" s="13">
        <v>12.43</v>
      </c>
      <c r="L11" s="6">
        <f>I11*K11</f>
        <v>807.94999999999993</v>
      </c>
      <c r="M11" s="15">
        <v>0.04</v>
      </c>
      <c r="N11" s="6">
        <v>1.7142480385046484</v>
      </c>
      <c r="O11" s="6">
        <v>149.99670336915673</v>
      </c>
    </row>
    <row r="12" spans="1:15" ht="40.049999999999997" customHeight="1" x14ac:dyDescent="0.25">
      <c r="A12" s="4">
        <v>10</v>
      </c>
      <c r="B12" s="10" t="s">
        <v>16</v>
      </c>
      <c r="C12" s="4" t="s">
        <v>3</v>
      </c>
      <c r="D12" s="11">
        <v>44929</v>
      </c>
      <c r="E12" s="8" t="s">
        <v>11</v>
      </c>
      <c r="F12" s="4" t="s">
        <v>12</v>
      </c>
      <c r="G12" s="8" t="s">
        <v>5</v>
      </c>
      <c r="H12" s="8">
        <v>12.5</v>
      </c>
      <c r="I12" s="5">
        <v>54.166666666666664</v>
      </c>
      <c r="J12" s="16">
        <v>54.166666666666664</v>
      </c>
      <c r="K12" s="13">
        <v>12.43</v>
      </c>
      <c r="L12" s="6">
        <f t="shared" ref="L12" si="3">I12*K12</f>
        <v>673.29166666666663</v>
      </c>
      <c r="M12" s="15">
        <v>0</v>
      </c>
      <c r="N12" s="6">
        <v>1.428540032087207</v>
      </c>
      <c r="O12" s="6">
        <v>124.9972528076306</v>
      </c>
    </row>
    <row r="13" spans="1:15" ht="40.049999999999997" customHeight="1" x14ac:dyDescent="0.25">
      <c r="A13" s="4">
        <v>11</v>
      </c>
      <c r="B13" s="10" t="s">
        <v>16</v>
      </c>
      <c r="C13" s="4" t="s">
        <v>3</v>
      </c>
      <c r="D13" s="11">
        <v>45586</v>
      </c>
      <c r="E13" s="8" t="s">
        <v>11</v>
      </c>
      <c r="F13" s="4" t="s">
        <v>12</v>
      </c>
      <c r="G13" s="8" t="s">
        <v>6</v>
      </c>
      <c r="H13" s="8">
        <v>12.5</v>
      </c>
      <c r="I13" s="5">
        <v>54.166666666666664</v>
      </c>
      <c r="J13" s="16">
        <v>54.166666666666664</v>
      </c>
      <c r="K13" s="13">
        <v>12.38</v>
      </c>
      <c r="L13" s="6">
        <f t="shared" si="1"/>
        <v>670.58333333333337</v>
      </c>
      <c r="M13" s="15">
        <v>0</v>
      </c>
      <c r="N13" s="6">
        <v>1.428540032087207</v>
      </c>
      <c r="O13" s="6">
        <v>124.9972528076306</v>
      </c>
    </row>
    <row r="14" spans="1:15" ht="40.049999999999997" customHeight="1" x14ac:dyDescent="0.25">
      <c r="A14" s="4">
        <v>12</v>
      </c>
      <c r="B14" s="10" t="s">
        <v>17</v>
      </c>
      <c r="C14" s="4" t="s">
        <v>3</v>
      </c>
      <c r="D14" s="11">
        <v>43138</v>
      </c>
      <c r="E14" s="8" t="s">
        <v>11</v>
      </c>
      <c r="F14" s="4" t="s">
        <v>12</v>
      </c>
      <c r="G14" s="8" t="s">
        <v>5</v>
      </c>
      <c r="H14" s="8">
        <v>15</v>
      </c>
      <c r="I14" s="5">
        <v>65</v>
      </c>
      <c r="J14" s="16">
        <v>65</v>
      </c>
      <c r="K14" s="13">
        <v>12.43</v>
      </c>
      <c r="L14" s="6">
        <f t="shared" si="1"/>
        <v>807.94999999999993</v>
      </c>
      <c r="M14" s="15">
        <v>0.03</v>
      </c>
      <c r="N14" s="6">
        <v>1.7142480385046484</v>
      </c>
      <c r="O14" s="6">
        <v>149.99670336915673</v>
      </c>
    </row>
    <row r="15" spans="1:15" ht="40.049999999999997" customHeight="1" x14ac:dyDescent="0.25">
      <c r="A15" s="4">
        <v>13</v>
      </c>
      <c r="B15" s="10" t="s">
        <v>17</v>
      </c>
      <c r="C15" s="4" t="s">
        <v>3</v>
      </c>
      <c r="D15" s="11">
        <v>44621</v>
      </c>
      <c r="E15" s="8" t="s">
        <v>11</v>
      </c>
      <c r="F15" s="4" t="s">
        <v>12</v>
      </c>
      <c r="G15" s="8" t="s">
        <v>5</v>
      </c>
      <c r="H15" s="8">
        <v>10</v>
      </c>
      <c r="I15" s="5">
        <v>43.333333333333336</v>
      </c>
      <c r="J15" s="16">
        <v>43.333333333333336</v>
      </c>
      <c r="K15" s="13">
        <v>12.43</v>
      </c>
      <c r="L15" s="6">
        <f t="shared" si="1"/>
        <v>538.63333333333333</v>
      </c>
      <c r="M15" s="15">
        <v>0</v>
      </c>
      <c r="N15" s="6">
        <v>1.1428320256697657</v>
      </c>
      <c r="O15" s="6">
        <v>99.997802246104499</v>
      </c>
    </row>
    <row r="16" spans="1:15" ht="40.049999999999997" customHeight="1" x14ac:dyDescent="0.25">
      <c r="A16" s="4">
        <v>14</v>
      </c>
      <c r="B16" s="10" t="s">
        <v>17</v>
      </c>
      <c r="C16" s="4" t="s">
        <v>3</v>
      </c>
      <c r="D16" s="11">
        <v>43595</v>
      </c>
      <c r="E16" s="8" t="s">
        <v>11</v>
      </c>
      <c r="F16" s="4" t="s">
        <v>12</v>
      </c>
      <c r="G16" s="8" t="s">
        <v>5</v>
      </c>
      <c r="H16" s="8">
        <v>15</v>
      </c>
      <c r="I16" s="5">
        <v>65</v>
      </c>
      <c r="J16" s="16">
        <v>65</v>
      </c>
      <c r="K16" s="13">
        <v>12.43</v>
      </c>
      <c r="L16" s="6">
        <f t="shared" si="1"/>
        <v>807.94999999999993</v>
      </c>
      <c r="M16" s="15">
        <v>0.03</v>
      </c>
      <c r="N16" s="6">
        <v>1.7142480385046484</v>
      </c>
      <c r="O16" s="6">
        <v>149.99670336915673</v>
      </c>
    </row>
    <row r="17" spans="1:15" ht="40.049999999999997" customHeight="1" x14ac:dyDescent="0.25">
      <c r="A17" s="4">
        <v>15</v>
      </c>
      <c r="B17" s="10" t="s">
        <v>17</v>
      </c>
      <c r="C17" s="4" t="s">
        <v>3</v>
      </c>
      <c r="D17" s="11">
        <v>45348</v>
      </c>
      <c r="E17" s="8" t="s">
        <v>11</v>
      </c>
      <c r="F17" s="4" t="s">
        <v>12</v>
      </c>
      <c r="G17" s="8" t="s">
        <v>5</v>
      </c>
      <c r="H17" s="8">
        <v>10</v>
      </c>
      <c r="I17" s="5">
        <v>43.333333333333336</v>
      </c>
      <c r="J17" s="16">
        <v>108.33333333333333</v>
      </c>
      <c r="K17" s="13">
        <v>12.43</v>
      </c>
      <c r="L17" s="6">
        <f t="shared" ref="L17" si="4">I17*K17</f>
        <v>538.63333333333333</v>
      </c>
      <c r="M17" s="15">
        <v>0</v>
      </c>
      <c r="N17" s="6">
        <v>1.1428320256697657</v>
      </c>
      <c r="O17" s="6">
        <v>99.997802246104499</v>
      </c>
    </row>
    <row r="18" spans="1:15" ht="40.049999999999997" customHeight="1" x14ac:dyDescent="0.25">
      <c r="A18" s="4">
        <v>16</v>
      </c>
      <c r="B18" s="10" t="s">
        <v>24</v>
      </c>
      <c r="C18" s="4" t="s">
        <v>3</v>
      </c>
      <c r="D18" s="11">
        <v>44621</v>
      </c>
      <c r="E18" s="8" t="s">
        <v>11</v>
      </c>
      <c r="F18" s="4" t="s">
        <v>12</v>
      </c>
      <c r="G18" s="8" t="s">
        <v>20</v>
      </c>
      <c r="H18" s="8">
        <v>17</v>
      </c>
      <c r="I18" s="5">
        <v>73.666666666666671</v>
      </c>
      <c r="J18" s="5">
        <v>151.66999999999999</v>
      </c>
      <c r="K18" s="13">
        <v>13.03</v>
      </c>
      <c r="L18" s="6">
        <f t="shared" si="1"/>
        <v>959.87666666666667</v>
      </c>
      <c r="M18" s="15">
        <v>0.02</v>
      </c>
      <c r="N18" s="6">
        <v>1.9428144436386017</v>
      </c>
      <c r="O18" s="6">
        <v>169.99626381837766</v>
      </c>
    </row>
    <row r="19" spans="1:15" ht="40.049999999999997" customHeight="1" x14ac:dyDescent="0.25">
      <c r="A19" s="4">
        <v>17</v>
      </c>
      <c r="B19" s="10" t="s">
        <v>25</v>
      </c>
      <c r="C19" s="4" t="s">
        <v>3</v>
      </c>
      <c r="D19" s="11">
        <v>44621</v>
      </c>
      <c r="E19" s="8" t="s">
        <v>11</v>
      </c>
      <c r="F19" s="4" t="s">
        <v>12</v>
      </c>
      <c r="G19" s="8" t="s">
        <v>20</v>
      </c>
      <c r="H19" s="8">
        <v>2.5</v>
      </c>
      <c r="I19" s="5">
        <v>10.833333333333334</v>
      </c>
      <c r="J19" s="5">
        <v>151.66999999999999</v>
      </c>
      <c r="K19" s="13">
        <v>13.03</v>
      </c>
      <c r="L19" s="6">
        <f t="shared" si="1"/>
        <v>141.15833333333333</v>
      </c>
      <c r="M19" s="15">
        <v>0.02</v>
      </c>
      <c r="N19" s="6">
        <v>0.28570800641744143</v>
      </c>
      <c r="O19" s="6">
        <v>24.999450561526125</v>
      </c>
    </row>
    <row r="20" spans="1:15" ht="40.049999999999997" customHeight="1" x14ac:dyDescent="0.25">
      <c r="A20" s="4">
        <v>19</v>
      </c>
      <c r="B20" s="10" t="s">
        <v>15</v>
      </c>
      <c r="C20" s="4" t="s">
        <v>3</v>
      </c>
      <c r="D20" s="1">
        <v>45670</v>
      </c>
      <c r="E20" s="4" t="s">
        <v>11</v>
      </c>
      <c r="F20" s="4" t="s">
        <v>12</v>
      </c>
      <c r="G20" s="4" t="s">
        <v>6</v>
      </c>
      <c r="H20" s="5">
        <v>15</v>
      </c>
      <c r="I20" s="5">
        <v>65</v>
      </c>
      <c r="J20" s="5">
        <v>65</v>
      </c>
      <c r="K20" s="6">
        <v>12.38</v>
      </c>
      <c r="L20" s="6">
        <v>804.7</v>
      </c>
      <c r="M20" s="15">
        <v>0</v>
      </c>
      <c r="N20" s="6">
        <v>1.7142480385046484</v>
      </c>
      <c r="O20" s="6">
        <v>149.99670336915673</v>
      </c>
    </row>
    <row r="21" spans="1:15" ht="40.049999999999997" customHeight="1" x14ac:dyDescent="0.25">
      <c r="A21" s="4">
        <v>20</v>
      </c>
      <c r="B21" s="10" t="s">
        <v>15</v>
      </c>
      <c r="C21" s="4" t="s">
        <v>3</v>
      </c>
      <c r="D21" s="11">
        <v>35422</v>
      </c>
      <c r="E21" s="8" t="s">
        <v>11</v>
      </c>
      <c r="F21" s="4" t="s">
        <v>12</v>
      </c>
      <c r="G21" s="8" t="s">
        <v>4</v>
      </c>
      <c r="H21" s="8">
        <v>35</v>
      </c>
      <c r="I21" s="5">
        <v>151.66666666666666</v>
      </c>
      <c r="J21" s="16">
        <v>151.66666666666666</v>
      </c>
      <c r="K21" s="13">
        <v>12.5</v>
      </c>
      <c r="L21" s="6">
        <v>1895.8333333333333</v>
      </c>
      <c r="M21" s="15">
        <v>7.0000000000000007E-2</v>
      </c>
      <c r="N21" s="6">
        <v>3.9999120898441793</v>
      </c>
      <c r="O21" s="13">
        <v>522.71851168106195</v>
      </c>
    </row>
    <row r="22" spans="1:15" ht="40.049999999999997" customHeight="1" x14ac:dyDescent="0.25">
      <c r="A22" s="4">
        <v>21</v>
      </c>
      <c r="B22" s="10" t="s">
        <v>15</v>
      </c>
      <c r="C22" s="4" t="s">
        <v>3</v>
      </c>
      <c r="D22" s="11">
        <v>43347</v>
      </c>
      <c r="E22" s="8" t="s">
        <v>11</v>
      </c>
      <c r="F22" s="4" t="s">
        <v>12</v>
      </c>
      <c r="G22" s="8" t="s">
        <v>19</v>
      </c>
      <c r="H22" s="8">
        <v>15</v>
      </c>
      <c r="I22" s="5">
        <v>65</v>
      </c>
      <c r="J22" s="16">
        <v>65</v>
      </c>
      <c r="K22" s="13">
        <v>12.67</v>
      </c>
      <c r="L22" s="6">
        <v>823.55</v>
      </c>
      <c r="M22" s="15">
        <v>0.03</v>
      </c>
      <c r="N22" s="6">
        <v>1.7142480385046484</v>
      </c>
      <c r="O22" s="6">
        <v>149.99670336915673</v>
      </c>
    </row>
    <row r="23" spans="1:15" ht="40.049999999999997" customHeight="1" x14ac:dyDescent="0.25">
      <c r="A23" s="4">
        <v>22</v>
      </c>
      <c r="B23" s="10" t="s">
        <v>15</v>
      </c>
      <c r="C23" s="4" t="s">
        <v>3</v>
      </c>
      <c r="D23" s="12">
        <v>45908</v>
      </c>
      <c r="E23" s="9" t="s">
        <v>11</v>
      </c>
      <c r="F23" s="4" t="s">
        <v>12</v>
      </c>
      <c r="G23" s="9" t="s">
        <v>6</v>
      </c>
      <c r="H23" s="9">
        <v>15</v>
      </c>
      <c r="I23" s="5">
        <v>65</v>
      </c>
      <c r="J23" s="17">
        <v>65</v>
      </c>
      <c r="K23" s="14">
        <v>12.38</v>
      </c>
      <c r="L23" s="6">
        <v>804.7</v>
      </c>
      <c r="M23" s="15">
        <v>0</v>
      </c>
      <c r="N23" s="6">
        <v>1.7142480385046484</v>
      </c>
      <c r="O23" s="6">
        <v>149.99670336915673</v>
      </c>
    </row>
    <row r="24" spans="1:15" ht="40.049999999999997" customHeight="1" x14ac:dyDescent="0.25">
      <c r="A24" s="4">
        <v>23</v>
      </c>
      <c r="B24" s="10" t="s">
        <v>15</v>
      </c>
      <c r="C24" s="4" t="s">
        <v>3</v>
      </c>
      <c r="D24" s="11">
        <v>44572</v>
      </c>
      <c r="E24" s="8" t="s">
        <v>11</v>
      </c>
      <c r="F24" s="4" t="s">
        <v>12</v>
      </c>
      <c r="G24" s="8" t="s">
        <v>5</v>
      </c>
      <c r="H24" s="8">
        <v>15</v>
      </c>
      <c r="I24" s="5">
        <v>65</v>
      </c>
      <c r="J24" s="16">
        <v>65</v>
      </c>
      <c r="K24" s="13">
        <v>12.43</v>
      </c>
      <c r="L24" s="6">
        <v>807.94999999999993</v>
      </c>
      <c r="M24" s="15">
        <v>0</v>
      </c>
      <c r="N24" s="6">
        <v>1.7142480385046484</v>
      </c>
      <c r="O24" s="6">
        <v>149.99670336915673</v>
      </c>
    </row>
    <row r="25" spans="1:15" ht="40.049999999999997" customHeight="1" x14ac:dyDescent="0.25">
      <c r="A25" s="4">
        <v>24</v>
      </c>
      <c r="B25" s="10" t="s">
        <v>15</v>
      </c>
      <c r="C25" s="4" t="s">
        <v>3</v>
      </c>
      <c r="D25" s="11">
        <v>45348</v>
      </c>
      <c r="E25" s="8" t="s">
        <v>11</v>
      </c>
      <c r="F25" s="4" t="s">
        <v>12</v>
      </c>
      <c r="G25" s="8" t="s">
        <v>5</v>
      </c>
      <c r="H25" s="8">
        <v>15</v>
      </c>
      <c r="I25" s="5">
        <v>65</v>
      </c>
      <c r="J25" s="16">
        <v>108.33333333333333</v>
      </c>
      <c r="K25" s="13">
        <v>12.43</v>
      </c>
      <c r="L25" s="6">
        <v>807.94999999999993</v>
      </c>
      <c r="M25" s="15">
        <v>0</v>
      </c>
      <c r="N25" s="6">
        <v>1.7142480385046484</v>
      </c>
      <c r="O25" s="6">
        <v>149.99670336915673</v>
      </c>
    </row>
    <row r="26" spans="1:15" ht="40.049999999999997" customHeight="1" x14ac:dyDescent="0.25">
      <c r="A26" s="4">
        <v>25</v>
      </c>
      <c r="B26" s="10" t="s">
        <v>15</v>
      </c>
      <c r="C26" s="4" t="s">
        <v>3</v>
      </c>
      <c r="D26" s="11">
        <v>43605</v>
      </c>
      <c r="E26" s="8" t="s">
        <v>11</v>
      </c>
      <c r="F26" s="4" t="s">
        <v>12</v>
      </c>
      <c r="G26" s="8" t="s">
        <v>5</v>
      </c>
      <c r="H26" s="8">
        <v>16</v>
      </c>
      <c r="I26" s="5">
        <v>69.333333333333329</v>
      </c>
      <c r="J26" s="16">
        <v>69.333333333333329</v>
      </c>
      <c r="K26" s="13">
        <v>12.43</v>
      </c>
      <c r="L26" s="6">
        <v>861.81333333333328</v>
      </c>
      <c r="M26" s="15">
        <v>0.03</v>
      </c>
      <c r="N26" s="6">
        <v>1.8285312410716248</v>
      </c>
      <c r="O26" s="6">
        <v>159.99648359376718</v>
      </c>
    </row>
    <row r="27" spans="1:15" ht="40.049999999999997" customHeight="1" x14ac:dyDescent="0.25">
      <c r="A27" s="4">
        <v>26</v>
      </c>
      <c r="B27" s="10" t="s">
        <v>15</v>
      </c>
      <c r="C27" s="4" t="s">
        <v>3</v>
      </c>
      <c r="D27" s="11">
        <v>43350</v>
      </c>
      <c r="E27" s="8" t="s">
        <v>11</v>
      </c>
      <c r="F27" s="4" t="s">
        <v>12</v>
      </c>
      <c r="G27" s="8" t="s">
        <v>5</v>
      </c>
      <c r="H27" s="8">
        <v>15</v>
      </c>
      <c r="I27" s="5">
        <v>65</v>
      </c>
      <c r="J27" s="16">
        <v>65</v>
      </c>
      <c r="K27" s="13">
        <v>12.43</v>
      </c>
      <c r="L27" s="6">
        <v>807.94999999999993</v>
      </c>
      <c r="M27" s="15">
        <v>0.03</v>
      </c>
      <c r="N27" s="6">
        <v>1.7142480385046484</v>
      </c>
      <c r="O27" s="6">
        <v>149.99670336915673</v>
      </c>
    </row>
  </sheetData>
  <autoFilter ref="A1:N19" xr:uid="{00000000-0001-0000-0000-000000000000}"/>
  <pageMargins left="0.7" right="0.7" top="0.75" bottom="0.75" header="0.3" footer="0.3"/>
  <pageSetup paperSize="9" orientation="portrait" horizontalDpi="1200" verticalDpi="1200" r:id="rId1"/>
  <headerFooter>
    <oddFooter>&amp;L_x000D_&amp;1#&amp;"Calibri"&amp;10&amp;K000000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9860D98377714289836B8633E56B15" ma:contentTypeVersion="3" ma:contentTypeDescription="Create a new document." ma:contentTypeScope="" ma:versionID="109b7b55abbdac5dc4d996f6deecfffc">
  <xsd:schema xmlns:xsd="http://www.w3.org/2001/XMLSchema" xmlns:xs="http://www.w3.org/2001/XMLSchema" xmlns:p="http://schemas.microsoft.com/office/2006/metadata/properties" xmlns:ns2="fe866784-a1aa-4abc-8284-1f5c136a3bd5" targetNamespace="http://schemas.microsoft.com/office/2006/metadata/properties" ma:root="true" ma:fieldsID="1c2508cf05a6bb31cdb98293b2f9959e" ns2:_="">
    <xsd:import namespace="fe866784-a1aa-4abc-8284-1f5c136a3b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866784-a1aa-4abc-8284-1f5c136a3b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F0364B-2879-4B38-ADFF-F433C76C03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082C40-1348-4AE9-8752-51373E4B4FA3}">
  <ds:schemaRefs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ECB8A6-A96A-4F15-9ABB-277918F025CE}"/>
</file>

<file path=docMetadata/LabelInfo.xml><?xml version="1.0" encoding="utf-8"?>
<clbl:labelList xmlns:clbl="http://schemas.microsoft.com/office/2020/mipLabelMetadata">
  <clbl:label id="{0e76efa8-a57a-46d8-a3f4-49f722a82f45}" enabled="0" method="" siteId="{0e76efa8-a57a-46d8-a3f4-49f722a82f4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personnel</vt:lpstr>
    </vt:vector>
  </TitlesOfParts>
  <Company>DERICHEBOURG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DAURAT Clément</dc:creator>
  <cp:lastModifiedBy>Cruzel Christelle</cp:lastModifiedBy>
  <dcterms:created xsi:type="dcterms:W3CDTF">2023-09-25T10:02:05Z</dcterms:created>
  <dcterms:modified xsi:type="dcterms:W3CDTF">2025-09-29T15:09:29Z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0x0101009C9860D98377714289836B8633E56B15</vt:lpwstr>
  </property>
  <property fmtid="{D5CDD505-2E9C-101B-9397-08002B2CF9AE}" pid="3" name="Order">
    <vt:r8>19800</vt:r8>
  </property>
  <property fmtid="{D5CDD505-2E9C-101B-9397-08002B2CF9AE}" pid="4" name="MSIP_Label_6832b154-9762-4aa2-8454-db4e1af0df80_Enabled">
    <vt:lpwstr>true</vt:lpwstr>
  </property>
  <property fmtid="{D5CDD505-2E9C-101B-9397-08002B2CF9AE}" pid="5" name="MSIP_Label_6832b154-9762-4aa2-8454-db4e1af0df80_SetDate">
    <vt:lpwstr>2025-09-24T13:15:41Z</vt:lpwstr>
  </property>
  <property fmtid="{D5CDD505-2E9C-101B-9397-08002B2CF9AE}" pid="6" name="MSIP_Label_6832b154-9762-4aa2-8454-db4e1af0df80_Method">
    <vt:lpwstr>Standard</vt:lpwstr>
  </property>
  <property fmtid="{D5CDD505-2E9C-101B-9397-08002B2CF9AE}" pid="7" name="MSIP_Label_6832b154-9762-4aa2-8454-db4e1af0df80_Name">
    <vt:lpwstr>C1</vt:lpwstr>
  </property>
  <property fmtid="{D5CDD505-2E9C-101B-9397-08002B2CF9AE}" pid="8" name="MSIP_Label_6832b154-9762-4aa2-8454-db4e1af0df80_SiteId">
    <vt:lpwstr>b966bc41-dcdf-4ed0-ae37-ab201d99652c</vt:lpwstr>
  </property>
  <property fmtid="{D5CDD505-2E9C-101B-9397-08002B2CF9AE}" pid="9" name="MSIP_Label_6832b154-9762-4aa2-8454-db4e1af0df80_ActionId">
    <vt:lpwstr>7068af1c-c664-4d14-b84c-b5f02635fbbb</vt:lpwstr>
  </property>
  <property fmtid="{D5CDD505-2E9C-101B-9397-08002B2CF9AE}" pid="10" name="MSIP_Label_6832b154-9762-4aa2-8454-db4e1af0df80_ContentBits">
    <vt:lpwstr>2</vt:lpwstr>
  </property>
  <property fmtid="{D5CDD505-2E9C-101B-9397-08002B2CF9AE}" pid="11" name="MSIP_Label_6832b154-9762-4aa2-8454-db4e1af0df80_Tag">
    <vt:lpwstr>10, 3, 0, 1</vt:lpwstr>
  </property>
</Properties>
</file>